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d7f152a45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merjava" sheetId="1" r:id="Rf534ae32046141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&quot;€&quot; #,##0.00"/>
    <x:numFmt numFmtId="202" formatCode="0"/>
    <x:numFmt numFmtId="203" formatCode="&quot;€&quot; 0.000"/>
  </x:numFmts>
  <x:fonts count="13">
    <x:font>
      <x:sz val="11"/>
      <x:name val="Carlito"/>
    </x:font>
    <x:font>
      <x:sz val="10"/>
      <x:color rgb="FF1E2933"/>
      <x:name val="Arial"/>
    </x:font>
    <x:font>
      <x:b/>
      <x:sz val="16"/>
      <x:color rgb="FF123B5D"/>
      <x:name val="Arial"/>
    </x:font>
    <x:font>
      <x:i/>
      <x:sz val="10"/>
      <x:color rgb="FF62717C"/>
      <x:name val="Arial"/>
    </x:font>
    <x:font>
      <x:b/>
      <x:sz val="10"/>
      <x:color rgb="FFFFFFFF"/>
      <x:name val="Arial"/>
    </x:font>
    <x:font>
      <x:b/>
      <x:sz val="10"/>
      <x:color rgb="FF1E2933"/>
      <x:name val="Arial"/>
    </x:font>
    <x:font>
      <x:sz val="9"/>
      <x:color rgb="FF62717C"/>
      <x:name val="Arial"/>
    </x:font>
    <x:font>
      <x:b/>
      <x:sz val="10"/>
      <x:color rgb="FF123B5D"/>
      <x:name val="Arial"/>
    </x:font>
    <x:font>
      <x:b/>
      <x:sz val="10"/>
      <x:color rgb="FF155B38"/>
      <x:name val="Arial"/>
    </x:font>
    <x:font>
      <x:b/>
      <x:sz val="11"/>
      <x:color rgb="FF155B38"/>
      <x:name val="Arial"/>
    </x:font>
    <x:font>
      <x:b/>
      <x:sz val="11"/>
      <x:color rgb="FFFFFFFF"/>
      <x:name val="Arial"/>
    </x:font>
    <x:font>
      <x:b/>
      <x:sz val="9"/>
      <x:color rgb="FFFFFFFF"/>
      <x:name val="Arial"/>
    </x:font>
    <x:font>
      <x:i/>
      <x:sz val="9"/>
      <x:color rgb="FF62717C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B5D"/>
      </x:patternFill>
    </x:fill>
    <x:fill>
      <x:patternFill patternType="solid">
        <x:fgColor rgb="FFFFF2CC"/>
      </x:patternFill>
    </x:fill>
    <x:fill>
      <x:patternFill patternType="solid">
        <x:fgColor rgb="FF006E9C"/>
      </x:patternFill>
    </x:fill>
    <x:fill>
      <x:patternFill patternType="solid">
        <x:fgColor rgb="FFF3F8FB"/>
      </x:patternFill>
    </x:fill>
    <x:fill>
      <x:patternFill patternType="solid">
        <x:fgColor rgb="FFE4F3EA"/>
      </x:patternFill>
    </x:fill>
    <x:fill>
      <x:patternFill patternType="solid">
        <x:fgColor rgb="FFF4F7F9"/>
      </x:patternFill>
    </x:fill>
  </x:fills>
  <x:borders count="21">
    <x:border>
      <x:left/>
      <x:right/>
      <x:top/>
      <x:bottom/>
      <x:diagonal/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/>
      <x:diagonal/>
    </x:border>
    <x:border>
      <x:left style="thin">
        <x:color rgb="FFD6B656"/>
      </x:left>
      <x:right style="thin">
        <x:color rgb="FFD6B656"/>
      </x:right>
      <x:top/>
      <x:bottom/>
      <x:diagonal/>
    </x:border>
    <x:border>
      <x:left style="thin">
        <x:color rgb="FFD6B656"/>
      </x:left>
      <x:right style="thin">
        <x:color rgb="FFD6B656"/>
      </x:right>
      <x:top/>
      <x:bottom style="thin">
        <x:color rgb="FFD6B656"/>
      </x:bottom>
      <x:diagonal/>
    </x:border>
    <x:border>
      <x:left style="thin">
        <x:color rgb="FFB9D0DC"/>
      </x:left>
      <x:right style="thin">
        <x:color rgb="FFB9D0DC"/>
      </x:right>
      <x:top style="thin">
        <x:color rgb="FFB9D0DC"/>
      </x:top>
      <x:bottom/>
      <x:diagonal/>
    </x:border>
    <x:border>
      <x:left style="thin">
        <x:color rgb="FFB9D0DC"/>
      </x:left>
      <x:right style="thin">
        <x:color rgb="FFB9D0DC"/>
      </x:right>
      <x:top/>
      <x:bottom/>
      <x:diagonal/>
    </x:border>
    <x:border>
      <x:left style="thin">
        <x:color rgb="FFB9D0DC"/>
      </x:left>
      <x:right style="thin">
        <x:color rgb="FFB9D0DC"/>
      </x:right>
      <x:top/>
      <x:bottom style="thin">
        <x:color rgb="FFB9D0DC"/>
      </x:bottom>
      <x:diagonal/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  <x:diagonal/>
    </x:border>
    <x:border>
      <x:left style="thin">
        <x:color rgb="FFD6B656"/>
      </x:left>
      <x:right/>
      <x:top style="thin">
        <x:color rgb="FFD6B656"/>
      </x:top>
      <x:bottom/>
      <x:diagonal/>
    </x:border>
    <x:border>
      <x:left/>
      <x:right/>
      <x:top style="thin">
        <x:color rgb="FFD6B656"/>
      </x:top>
      <x:bottom/>
      <x:diagonal/>
    </x:border>
    <x:border>
      <x:left/>
      <x:right style="thin">
        <x:color rgb="FFD6B656"/>
      </x:right>
      <x:top style="thin">
        <x:color rgb="FFD6B656"/>
      </x:top>
      <x:bottom/>
      <x:diagonal/>
    </x:border>
    <x:border>
      <x:left style="thin">
        <x:color rgb="FFD6B656"/>
      </x:left>
      <x:right/>
      <x:top/>
      <x:bottom/>
      <x:diagonal/>
    </x:border>
    <x:border>
      <x:left/>
      <x:right style="thin">
        <x:color rgb="FFD6B656"/>
      </x:right>
      <x:top/>
      <x:bottom/>
      <x:diagonal/>
    </x:border>
    <x:border>
      <x:left style="thin">
        <x:color rgb="FFD6B656"/>
      </x:left>
      <x:right/>
      <x:top/>
      <x:bottom style="thin">
        <x:color rgb="FFD6B656"/>
      </x:bottom>
      <x:diagonal/>
    </x:border>
    <x:border>
      <x:left/>
      <x:right/>
      <x:top/>
      <x:bottom style="thin">
        <x:color rgb="FFD6B656"/>
      </x:bottom>
      <x:diagonal/>
    </x:border>
    <x:border>
      <x:left/>
      <x:right style="thin">
        <x:color rgb="FFD6B656"/>
      </x:right>
      <x:top/>
      <x:bottom style="thin">
        <x:color rgb="FFD6B656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/>
      <x:bottom style="thin">
        <x:color rgb="FFCCD7DE"/>
      </x:bottom>
      <x:diagonal/>
    </x:border>
    <x:border>
      <x:left/>
      <x:right/>
      <x:top style="thin">
        <x:color rgb="FFCCD7DE"/>
      </x:top>
      <x:bottom style="thin">
        <x:color rgb="FFCCD7DE"/>
      </x:bottom>
      <x:diagonal/>
    </x:border>
    <x:border>
      <x:left style="thin">
        <x:color rgb="FFD6B656"/>
      </x:left>
      <x:right/>
      <x:top style="thin">
        <x:color rgb="FFCCD7DE"/>
      </x:top>
      <x:bottom style="thin">
        <x:color rgb="FFCCD7DE"/>
      </x:bottom>
      <x:diagonal/>
    </x:border>
    <x:border>
      <x:left/>
      <x:right style="thin">
        <x:color rgb="FFD6B656"/>
      </x:right>
      <x:top style="thin">
        <x:color rgb="FFCCD7DE"/>
      </x:top>
      <x:bottom style="thin">
        <x:color rgb="FFCCD7DE"/>
      </x:bottom>
      <x:diagonal/>
    </x:border>
  </x:borders>
  <x:cellStyleXfs count="1">
    <x:xf numFmtId="0" fontId="0" fillId="0" borderId="0"/>
  </x:cellStyleXfs>
  <x:cellXfs count="9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5" fillId="3" borderId="1" xfId="0" applyNumberFormat="1" applyFont="1" applyFill="1" applyBorder="1" applyAlignment="1">
      <x:alignment horizontal="right"/>
    </x:xf>
    <x:xf numFmtId="0" fontId="5" fillId="3" borderId="2" xfId="0" applyNumberFormat="1" applyFont="1" applyFill="1" applyBorder="1" applyAlignment="1">
      <x:alignment horizontal="right"/>
    </x:xf>
    <x:xf numFmtId="0" fontId="5" fillId="3" borderId="3" xfId="0" applyNumberFormat="1" applyFont="1" applyFill="1" applyBorder="1" applyAlignment="1">
      <x:alignment horizontal="right"/>
    </x:xf>
    <x:xf numFmtId="0" fontId="5" fillId="3" borderId="1" xfId="0" applyNumberFormat="1" applyFont="1" applyFill="1" applyBorder="1" applyAlignment="1">
      <x:alignment horizontal="right" vertical="center"/>
    </x:xf>
    <x:xf numFmtId="0" fontId="5" fillId="3" borderId="2" xfId="0" applyNumberFormat="1" applyFont="1" applyFill="1" applyBorder="1" applyAlignment="1">
      <x:alignment horizontal="right" vertical="center"/>
    </x:xf>
    <x:xf numFmtId="0" fontId="5" fillId="3" borderId="3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/>
    <x:xf numFmtId="200" fontId="5" fillId="3" borderId="1" xfId="0" applyNumberFormat="1" applyFont="1" applyFill="1" applyBorder="1" applyAlignment="1">
      <x:alignment horizontal="right" vertical="center"/>
    </x:xf>
    <x:xf numFmtId="200" fontId="5" fillId="3" borderId="2" xfId="0" applyNumberFormat="1" applyFont="1" applyFill="1" applyBorder="1" applyAlignment="1">
      <x:alignment horizontal="right" vertical="center"/>
    </x:xf>
    <x:xf numFmtId="201" fontId="5" fillId="3" borderId="2" xfId="0" applyNumberFormat="1" applyFont="1" applyFill="1" applyBorder="1" applyAlignment="1">
      <x:alignment horizontal="right" vertical="center"/>
    </x:xf>
    <x:xf numFmtId="202" fontId="5" fillId="3" borderId="2" xfId="0" applyNumberFormat="1" applyFont="1" applyFill="1" applyBorder="1" applyAlignment="1">
      <x:alignment horizontal="right" vertical="center"/>
    </x:xf>
    <x:xf numFmtId="203" fontId="5" fillId="3" borderId="3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4" xfId="0" applyNumberFormat="1" applyFont="1" applyFill="1" applyBorder="1" applyAlignment="1">
      <x:alignment horizontal="right"/>
    </x:xf>
    <x:xf numFmtId="0" fontId="7" fillId="5" borderId="5" xfId="0" applyNumberFormat="1" applyFont="1" applyFill="1" applyBorder="1" applyAlignment="1">
      <x:alignment horizontal="right"/>
    </x:xf>
    <x:xf numFmtId="0" fontId="7" fillId="5" borderId="6" xfId="0" applyNumberFormat="1" applyFont="1" applyFill="1" applyBorder="1" applyAlignment="1">
      <x:alignment horizontal="right"/>
    </x:xf>
    <x:xf numFmtId="0" fontId="7" fillId="5" borderId="4" xfId="0" applyNumberFormat="1" applyFont="1" applyFill="1" applyBorder="1" applyAlignment="1">
      <x:alignment horizontal="right" vertical="center"/>
    </x:xf>
    <x:xf numFmtId="0" fontId="7" fillId="5" borderId="5" xfId="0" applyNumberFormat="1" applyFont="1" applyFill="1" applyBorder="1" applyAlignment="1">
      <x:alignment horizontal="right" vertical="center"/>
    </x:xf>
    <x:xf numFmtId="0" fontId="7" fillId="5" borderId="6" xfId="0" applyNumberFormat="1" applyFont="1" applyFill="1" applyBorder="1" applyAlignment="1">
      <x:alignment horizontal="right" vertical="center"/>
    </x:xf>
    <x:xf numFmtId="0" fontId="7" fillId="3" borderId="4" xfId="0" applyNumberFormat="1" applyFont="1" applyFill="1" applyBorder="1" applyAlignment="1">
      <x:alignment horizontal="right" vertical="center"/>
    </x:xf>
    <x:xf numFmtId="0" fontId="7" fillId="3" borderId="7" xfId="0" applyNumberFormat="1" applyFont="1" applyFill="1" applyBorder="1" applyAlignment="1">
      <x:alignment horizontal="right" vertical="center"/>
    </x:xf>
    <x:xf numFmtId="0" fontId="7" fillId="3" borderId="7" xfId="0" applyNumberFormat="1" applyFont="1" applyFill="1" applyBorder="1" applyAlignment="1">
      <x:alignment horizontal="left" vertical="center"/>
    </x:xf>
    <x:xf numFmtId="201" fontId="7" fillId="5" borderId="5" xfId="0" applyNumberFormat="1" applyFont="1" applyFill="1" applyBorder="1" applyAlignment="1">
      <x:alignment horizontal="right" vertical="center"/>
    </x:xf>
    <x:xf numFmtId="201" fontId="7" fillId="5" borderId="6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/>
    <x:xf numFmtId="201" fontId="7" fillId="6" borderId="5" xfId="0" applyNumberFormat="1" applyFont="1" applyFill="1" applyBorder="1" applyAlignment="1">
      <x:alignment horizontal="right" vertical="center"/>
    </x:xf>
    <x:xf numFmtId="201" fontId="7" fillId="6" borderId="6" xfId="0" applyNumberFormat="1" applyFont="1" applyFill="1" applyBorder="1" applyAlignment="1">
      <x:alignment horizontal="right" vertical="center"/>
    </x:xf>
    <x:xf numFmtId="0" fontId="8" fillId="6" borderId="0" xfId="0" applyNumberFormat="1" applyFont="1" applyFill="1" applyBorder="1"/>
    <x:xf numFmtId="201" fontId="9" fillId="6" borderId="5" xfId="0" applyNumberFormat="1" applyFont="1" applyFill="1" applyBorder="1" applyAlignment="1">
      <x:alignment horizontal="right" vertical="center"/>
    </x:xf>
    <x:xf numFmtId="201" fontId="9" fillId="6" borderId="6" xfId="0" applyNumberFormat="1" applyFont="1" applyFill="1" applyBorder="1" applyAlignment="1">
      <x:alignment horizontal="right" vertic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5" xfId="0" applyNumberFormat="1" applyFont="1" applyFill="1" applyBorder="1"/>
    <x:xf numFmtId="0" fontId="1" fillId="3" borderId="8" xfId="0" applyNumberFormat="1" applyFont="1" applyFill="1" applyBorder="1" applyAlignment="1">
      <x:alignment horizontal="right"/>
    </x:xf>
    <x:xf numFmtId="0" fontId="1" fillId="3" borderId="9" xfId="0" applyNumberFormat="1" applyFont="1" applyFill="1" applyBorder="1" applyAlignment="1">
      <x:alignment horizontal="right"/>
    </x:xf>
    <x:xf numFmtId="0" fontId="1" fillId="3" borderId="10" xfId="0" applyNumberFormat="1" applyFont="1" applyFill="1" applyBorder="1" applyAlignment="1">
      <x:alignment horizontal="right"/>
    </x:xf>
    <x:xf numFmtId="0" fontId="1" fillId="3" borderId="11" xfId="0" applyNumberFormat="1" applyFont="1" applyFill="1" applyBorder="1" applyAlignment="1">
      <x:alignment horizontal="right"/>
    </x:xf>
    <x:xf numFmtId="0" fontId="1" fillId="3" borderId="0" xfId="0" applyNumberFormat="1" applyFont="1" applyFill="1" applyBorder="1" applyAlignment="1">
      <x:alignment horizontal="right"/>
    </x:xf>
    <x:xf numFmtId="0" fontId="1" fillId="3" borderId="12" xfId="0" applyNumberFormat="1" applyFont="1" applyFill="1" applyBorder="1" applyAlignment="1">
      <x:alignment horizontal="right"/>
    </x:xf>
    <x:xf numFmtId="0" fontId="1" fillId="3" borderId="13" xfId="0" applyNumberFormat="1" applyFont="1" applyFill="1" applyBorder="1" applyAlignment="1">
      <x:alignment horizontal="right"/>
    </x:xf>
    <x:xf numFmtId="0" fontId="1" fillId="3" borderId="14" xfId="0" applyNumberFormat="1" applyFont="1" applyFill="1" applyBorder="1" applyAlignment="1">
      <x:alignment horizontal="right"/>
    </x:xf>
    <x:xf numFmtId="0" fontId="1" fillId="3" borderId="15" xfId="0" applyNumberFormat="1" applyFont="1" applyFill="1" applyBorder="1" applyAlignment="1">
      <x:alignment horizontal="right"/>
    </x:xf>
    <x:xf numFmtId="0" fontId="1" fillId="3" borderId="8" xfId="0" applyNumberFormat="1" applyFont="1" applyFill="1" applyBorder="1" applyAlignment="1">
      <x:alignment horizontal="right" vertical="center"/>
    </x:xf>
    <x:xf numFmtId="0" fontId="1" fillId="3" borderId="9" xfId="0" applyNumberFormat="1" applyFont="1" applyFill="1" applyBorder="1" applyAlignment="1">
      <x:alignment horizontal="right" vertical="center"/>
    </x:xf>
    <x:xf numFmtId="0" fontId="1" fillId="3" borderId="10" xfId="0" applyNumberFormat="1" applyFont="1" applyFill="1" applyBorder="1" applyAlignment="1">
      <x:alignment horizontal="right" vertical="center"/>
    </x:xf>
    <x:xf numFmtId="0" fontId="1" fillId="3" borderId="11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3" borderId="12" xfId="0" applyNumberFormat="1" applyFont="1" applyFill="1" applyBorder="1" applyAlignment="1">
      <x:alignment horizontal="right" vertical="center"/>
    </x:xf>
    <x:xf numFmtId="0" fontId="1" fillId="3" borderId="13" xfId="0" applyNumberFormat="1" applyFont="1" applyFill="1" applyBorder="1" applyAlignment="1">
      <x:alignment horizontal="right" vertical="center"/>
    </x:xf>
    <x:xf numFmtId="0" fontId="1" fillId="3" borderId="14" xfId="0" applyNumberFormat="1" applyFont="1" applyFill="1" applyBorder="1" applyAlignment="1">
      <x:alignment horizontal="right" vertical="center"/>
    </x:xf>
    <x:xf numFmtId="0" fontId="1" fillId="3" borderId="15" xfId="0" applyNumberFormat="1" applyFont="1" applyFill="1" applyBorder="1" applyAlignment="1">
      <x:alignment horizontal="right" vertical="center"/>
    </x:xf>
    <x:xf numFmtId="0" fontId="11" fillId="4" borderId="0" xfId="0" applyNumberFormat="1" applyFont="1" applyFill="1" applyBorder="1"/>
    <x:xf numFmtId="0" fontId="11" fillId="4" borderId="16" xfId="0" applyNumberFormat="1" applyFont="1" applyFill="1" applyBorder="1"/>
    <x:xf numFmtId="0" fontId="11" fillId="4" borderId="16" xfId="0" applyNumberFormat="1" applyFont="1" applyFill="1" applyBorder="1" applyAlignment="1">
      <x:alignment wrapText="1"/>
    </x:xf>
    <x:xf numFmtId="0" fontId="11" fillId="4" borderId="16" xfId="0" applyNumberFormat="1" applyFont="1" applyFill="1" applyBorder="1" applyAlignment="1">
      <x:alignment horizontal="center" wrapText="1"/>
    </x:xf>
    <x:xf numFmtId="0" fontId="11" fillId="4" borderId="16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7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0" fontId="11" fillId="4" borderId="17" xfId="0" applyNumberFormat="1" applyFont="1" applyFill="1" applyBorder="1" applyAlignment="1">
      <x:alignment horizontal="center" vertical="center" wrapText="1"/>
    </x:xf>
    <x:xf numFmtId="0" fontId="7" fillId="0" borderId="18" xfId="0" applyNumberFormat="1" applyFont="1" applyFill="1" applyBorder="1" applyAlignment="1">
      <x:alignment vertical="center"/>
    </x:xf>
    <x:xf numFmtId="0" fontId="1" fillId="3" borderId="19" xfId="0" applyNumberFormat="1" applyFont="1" applyFill="1" applyBorder="1" applyAlignment="1">
      <x:alignment horizontal="right" vertical="center"/>
    </x:xf>
    <x:xf numFmtId="0" fontId="1" fillId="3" borderId="18" xfId="0" applyNumberFormat="1" applyFont="1" applyFill="1" applyBorder="1" applyAlignment="1">
      <x:alignment horizontal="right" vertical="center"/>
    </x:xf>
    <x:xf numFmtId="0" fontId="1" fillId="3" borderId="20" xfId="0" applyNumberFormat="1" applyFont="1" applyFill="1" applyBorder="1" applyAlignment="1">
      <x:alignment horizontal="right" vertical="center"/>
    </x:xf>
    <x:xf numFmtId="201" fontId="1" fillId="0" borderId="18" xfId="0" applyNumberFormat="1" applyFont="1" applyFill="1" applyBorder="1" applyAlignment="1">
      <x:alignment vertical="center"/>
    </x:xf>
    <x:xf numFmtId="201" fontId="1" fillId="7" borderId="18" xfId="0" applyNumberFormat="1" applyFont="1" applyFill="1" applyBorder="1" applyAlignment="1">
      <x:alignment vertical="center"/>
    </x:xf>
    <x:xf numFmtId="201" fontId="8" fillId="6" borderId="18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3e44b4bf948ac" /><Relationship Type="http://schemas.openxmlformats.org/officeDocument/2006/relationships/theme" Target="/xl/theme/theme1.xml" Id="R00bab8527d194eae" /><Relationship Type="http://schemas.openxmlformats.org/officeDocument/2006/relationships/sharedStrings" Target="/xl/sharedStrings.xml" Id="R19e16c7ff9944563" /><Relationship Type="http://schemas.openxmlformats.org/officeDocument/2006/relationships/worksheet" Target="/xl/worksheets/sheet1.xml" Id="Rf534ae32046141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8f2dfb5a284a8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Letni strošek: brisače in elektrika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Papir na leto</c:v>
          </c:tx>
          <c:spPr>
            <a:solidFill xmlns:a="http://schemas.openxmlformats.org/drawingml/2006/main">
              <a:srgbClr val="9CB4C3"/>
            </a:solidFill>
          </c:spPr>
          <c:invertIfNegative val="0"/>
          <c:cat>
            <c:strRef>
              <c:f>'Primerjava'!$A$16:$A$22</c:f>
              <c:strCache>
                <c:ptCount val="0"/>
              </c:strCache>
            </c:strRef>
          </c:cat>
          <c:val>
            <c:numRef>
              <c:f>'Primerjava'!$F$16:$F$22</c:f>
              <c:numCache>
                <c:formatCode>"€" #,##0.00</c:formatCode>
                <c:ptCount val="0"/>
              </c:numCache>
            </c:numRef>
          </c:val>
        </c:ser>
        <c:ser>
          <c:idx val="1"/>
          <c:order val="1"/>
          <c:tx>
            <c:v>Elektrika na leto</c:v>
          </c:tx>
          <c:spPr>
            <a:solidFill xmlns:a="http://schemas.openxmlformats.org/drawingml/2006/main">
              <a:srgbClr val="006E9C"/>
            </a:solidFill>
          </c:spPr>
          <c:invertIfNegative val="0"/>
          <c:cat>
            <c:strRef>
              <c:f>'Primerjava'!$A$16:$A$22</c:f>
              <c:strCache>
                <c:ptCount val="0"/>
              </c:strCache>
            </c:strRef>
          </c:cat>
          <c:val>
            <c:numRef>
              <c:f>'Primerjava'!$E$16:$E$22</c:f>
              <c:numCache>
                <c:formatCode>"€"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€&quot;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13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8f2dfb5a284a8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836f1e285c4fde" /></Relationships>
</file>

<file path=xl/worksheets/sheet1.xml><?xml version="1.0" encoding="utf-8"?>
<x:worksheet xmlns:x="http://schemas.openxmlformats.org/spreadsheetml/2006/main">
  <x:sheetPr>
    <x:tabColor rgb="FF006E9C"/>
  </x:sheetPr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5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" hidden="0" customWidth="1"/>
    <x:col min="10" max="10" width="25" hidden="0" customWidth="1"/>
    <x:col min="11" max="11" width="17" hidden="0" customWidth="1"/>
    <x:col min="12" max="12" width="17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8" customHeight="1">
      <x:c r="A2" s="2" t="str">
        <x:v>Primerjava stroškov: papirnate brisače in sušilniki rok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2" customHeight="1">
      <x:c r="A3" s="3" t="str">
        <x:v>Prilagodite rumena polja. Izračun primerja letni strošek papirnatih brisač z električno porabo sušilnikov.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4" customHeight="1">
      <x:c r="A5" s="6" t="str">
        <x:v>Vaše izhodišče</x:v>
      </x:c>
      <x:c r="B5" s="6"/>
      <x:c r="C5" s="6"/>
      <x:c r="D5" s="26" t="str">
        <x:v>Rezultat za izbrani sušilnik</x:v>
      </x:c>
      <x:c r="E5" s="26"/>
      <x:c r="F5" s="26"/>
      <x:c r="G5" s="26"/>
      <x:c r="H5" s="26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23" customHeight="1">
      <x:c r="A6" s="1" t="str">
        <x:v>Uporabniki na dan</x:v>
      </x:c>
      <x:c r="B6" s="19" t="n">
        <x:v>100</x:v>
      </x:c>
      <x:c r="C6" s="18" t="str">
        <x:v>oseb</x:v>
      </x:c>
      <x:c r="D6" s="1" t="str">
        <x:v>Izbrani model</x:v>
      </x:c>
      <x:c r="E6" s="40" t="str">
        <x:v>Tifon / Smart Jet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3" customHeight="1">
      <x:c r="A7" s="1" t="str">
        <x:v>Brisač v paketu</x:v>
      </x:c>
      <x:c r="B7" s="20" t="n">
        <x:v>200</x:v>
      </x:c>
      <x:c r="C7" s="18" t="str">
        <x:v>kosov</x:v>
      </x:c>
      <x:c r="D7" s="1" t="str">
        <x:v>Papirnate brisače na leto</x:v>
      </x:c>
      <x:c r="E7" s="41" t="n">
        <x:f>$B$6*($B$8/$B$7)*$B$9*$B$10*52</x:f>
        <x:v>624.0000000000001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23" customHeight="1">
      <x:c r="A8" s="1" t="str">
        <x:v>Brisač na uporabnika</x:v>
      </x:c>
      <x:c r="B8" s="20" t="n">
        <x:v>3</x:v>
      </x:c>
      <x:c r="C8" s="18" t="str">
        <x:v>kosov / obisk</x:v>
      </x:c>
      <x:c r="D8" s="1" t="str">
        <x:v>Elektrika sušilnika na leto</x:v>
      </x:c>
      <x:c r="E8" s="41" t="n">
        <x:f>SUMIF($A$16:$A$22,$E$6,$E$16:$E$22)</x:f>
        <x:v>22.569444444444446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 ht="23" customHeight="1">
      <x:c r="A9" s="1" t="str">
        <x:v>Cena paketa brisač</x:v>
      </x:c>
      <x:c r="B9" s="21" t="n">
        <x:v>1.6</x:v>
      </x:c>
      <x:c r="C9" s="18" t="str">
        <x:v>€</x:v>
      </x:c>
      <x:c r="D9" s="46" t="str">
        <x:v>Prihranek na leto</x:v>
      </x:c>
      <x:c r="E9" s="47" t="n">
        <x:f>E7-E8</x:f>
        <x:v>601.4305555555557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23" customHeight="1">
      <x:c r="A10" s="1" t="str">
        <x:v>Dni uporabe na teden</x:v>
      </x:c>
      <x:c r="B10" s="22" t="n">
        <x:v>5</x:v>
      </x:c>
      <x:c r="C10" s="18" t="str">
        <x:v>dni</x:v>
      </x:c>
      <x:c r="D10" s="46" t="str">
        <x:v>Prihranek v 5 letih</x:v>
      </x:c>
      <x:c r="E10" s="48" t="n">
        <x:f>E9*5</x:f>
        <x:v>3007.1527777777783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>
      <x:c r="A11" s="1" t="str">
        <x:v>Cena elektrike</x:v>
      </x:c>
      <x:c r="B11" s="23" t="n">
        <x:v>0.25</x:v>
      </x:c>
      <x:c r="C11" s="18" t="str">
        <x:v>€ / kWh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>
      <x:c r="A14" s="50" t="str">
        <x:v>Letna primerjava modelov</x:v>
      </x:c>
      <x:c r="B14" s="50"/>
      <x:c r="C14" s="50"/>
      <x:c r="D14" s="50"/>
      <x:c r="E14" s="50"/>
      <x:c r="F14" s="50"/>
      <x:c r="G14" s="50"/>
      <x:c r="H14" s="50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 ht="38" customHeight="1">
      <x:c r="A15" s="88" t="str">
        <x:v>Model sušilnika</x:v>
      </x:c>
      <x:c r="B15" s="88" t="str">
        <x:v>Moč toplega zraka (kW)</x:v>
      </x:c>
      <x:c r="C15" s="88" t="str">
        <x:v>Moč hladnega zraka (kW)</x:v>
      </x:c>
      <x:c r="D15" s="88" t="str">
        <x:v>Čas sušenja (s)</x:v>
      </x:c>
      <x:c r="E15" s="88" t="str">
        <x:v>Elektrika na leto</x:v>
      </x:c>
      <x:c r="F15" s="88" t="str">
        <x:v>Papir na leto</x:v>
      </x:c>
      <x:c r="G15" s="88" t="str">
        <x:v>Prihranek na leto</x:v>
      </x:c>
      <x:c r="H15" s="88" t="str">
        <x:v>Prihranek v 5 letih</x:v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 ht="24" customHeight="1">
      <x:c r="A16" s="89" t="str">
        <x:v>Tifon / Smart Jet</x:v>
      </x:c>
      <x:c r="B16" s="90" t="n">
        <x:v>1.5</x:v>
      </x:c>
      <x:c r="C16" s="91" t="n">
        <x:v>1</x:v>
      </x:c>
      <x:c r="D16" s="92" t="n">
        <x:v>10</x:v>
      </x:c>
      <x:c r="E16" s="93" t="n">
        <x:f>((B16+C16)/2)*$B$6*(D16/3600)*$B$10*52*$B$11</x:f>
        <x:v>22.569444444444446</x:v>
      </x:c>
      <x:c r="F16" s="94" t="n">
        <x:f>$B$6*($B$8/$B$7)*$B$9*$B$10*52</x:f>
        <x:v>624.0000000000001</x:v>
      </x:c>
      <x:c r="G16" s="95" t="n">
        <x:f>F16-E16</x:f>
        <x:v>601.4305555555557</x:v>
      </x:c>
      <x:c r="H16" s="95" t="n">
        <x:f>G16*5</x:f>
        <x:v>3007.1527777777783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 ht="24" customHeight="1">
      <x:c r="A17" s="89" t="str">
        <x:v>AVE Sensor T</x:v>
      </x:c>
      <x:c r="B17" s="90" t="n">
        <x:v>1.4</x:v>
      </x:c>
      <x:c r="C17" s="91" t="n">
        <x:v>0.75</x:v>
      </x:c>
      <x:c r="D17" s="92" t="n">
        <x:v>10</x:v>
      </x:c>
      <x:c r="E17" s="93" t="n">
        <x:f>((B17+C17)/2)*$B$6*(D17/3600)*$B$10*52*$B$11</x:f>
        <x:v>19.40972222222222</x:v>
      </x:c>
      <x:c r="F17" s="94" t="n">
        <x:f>$B$6*($B$8/$B$7)*$B$9*$B$10*52</x:f>
        <x:v>624.0000000000001</x:v>
      </x:c>
      <x:c r="G17" s="95" t="n">
        <x:f>F17-E17</x:f>
        <x:v>604.5902777777779</x:v>
      </x:c>
      <x:c r="H17" s="95" t="n">
        <x:f>G17*5</x:f>
        <x:v>3022.9513888888896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 ht="24" customHeight="1">
      <x:c r="A18" s="89" t="str">
        <x:v>AVE Standard</x:v>
      </x:c>
      <x:c r="B18" s="90" t="n">
        <x:v>1.4</x:v>
      </x:c>
      <x:c r="C18" s="91" t="n">
        <x:v>1.4</x:v>
      </x:c>
      <x:c r="D18" s="92" t="n">
        <x:v>10</x:v>
      </x:c>
      <x:c r="E18" s="93" t="n">
        <x:f>((B18+C18)/2)*$B$6*(D18/3600)*$B$10*52*$B$11</x:f>
        <x:v>25.27777777777778</x:v>
      </x:c>
      <x:c r="F18" s="94" t="n">
        <x:f>$B$6*($B$8/$B$7)*$B$9*$B$10*52</x:f>
        <x:v>624.0000000000001</x:v>
      </x:c>
      <x:c r="G18" s="95" t="n">
        <x:f>F18-E18</x:f>
        <x:v>598.7222222222223</x:v>
      </x:c>
      <x:c r="H18" s="95" t="n">
        <x:f>G18*5</x:f>
        <x:v>2993.6111111111113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 ht="24" customHeight="1">
      <x:c r="A19" s="89" t="str">
        <x:v>Ibero</x:v>
      </x:c>
      <x:c r="B19" s="90" t="n">
        <x:v>2</x:v>
      </x:c>
      <x:c r="C19" s="91" t="n">
        <x:v>2</x:v>
      </x:c>
      <x:c r="D19" s="92" t="n">
        <x:v>15</x:v>
      </x:c>
      <x:c r="E19" s="93" t="n">
        <x:f>((B19+C19)/2)*$B$6*(D19/3600)*$B$10*52*$B$11</x:f>
        <x:v>54.16666666666667</x:v>
      </x:c>
      <x:c r="F19" s="94" t="n">
        <x:f>$B$6*($B$8/$B$7)*$B$9*$B$10*52</x:f>
        <x:v>624.0000000000001</x:v>
      </x:c>
      <x:c r="G19" s="95" t="n">
        <x:f>F19-E19</x:f>
        <x:v>569.8333333333335</x:v>
      </x:c>
      <x:c r="H19" s="95" t="n">
        <x:f>G19*5</x:f>
        <x:v>2849.1666666666674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 ht="24" customHeight="1">
      <x:c r="A20" s="89" t="str">
        <x:v>Futura</x:v>
      </x:c>
      <x:c r="B20" s="90" t="n">
        <x:v>1.96</x:v>
      </x:c>
      <x:c r="C20" s="91" t="n">
        <x:v>1.96</x:v>
      </x:c>
      <x:c r="D20" s="92" t="n">
        <x:v>30</x:v>
      </x:c>
      <x:c r="E20" s="93" t="n">
        <x:f>((B20+C20)/2)*$B$6*(D20/3600)*$B$10*52*$B$11</x:f>
        <x:v>106.16666666666666</x:v>
      </x:c>
      <x:c r="F20" s="94" t="n">
        <x:f>$B$6*($B$8/$B$7)*$B$9*$B$10*52</x:f>
        <x:v>624.0000000000001</x:v>
      </x:c>
      <x:c r="G20" s="95" t="n">
        <x:f>F20-E20</x:f>
        <x:v>517.8333333333335</x:v>
      </x:c>
      <x:c r="H20" s="95" t="n">
        <x:f>G20*5</x:f>
        <x:v>2589.1666666666674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 ht="24" customHeight="1">
      <x:c r="A21" s="89" t="str">
        <x:v>Power+ topel zrak</x:v>
      </x:c>
      <x:c r="B21" s="90" t="n">
        <x:v>1.2</x:v>
      </x:c>
      <x:c r="C21" s="91" t="n">
        <x:v>1.2</x:v>
      </x:c>
      <x:c r="D21" s="92" t="n">
        <x:v>10</x:v>
      </x:c>
      <x:c r="E21" s="93" t="n">
        <x:f>((B21+C21)/2)*$B$6*(D21/3600)*$B$10*52*$B$11</x:f>
        <x:v>21.66666666666667</x:v>
      </x:c>
      <x:c r="F21" s="94" t="n">
        <x:f>$B$6*($B$8/$B$7)*$B$9*$B$10*52</x:f>
        <x:v>624.0000000000001</x:v>
      </x:c>
      <x:c r="G21" s="95" t="n">
        <x:f>F21-E21</x:f>
        <x:v>602.3333333333335</x:v>
      </x:c>
      <x:c r="H21" s="95" t="n">
        <x:f>G21*5</x:f>
        <x:v>3011.6666666666674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 ht="24" customHeight="1">
      <x:c r="A22" s="89" t="str">
        <x:v>Power+ hladen zrak</x:v>
      </x:c>
      <x:c r="B22" s="90" t="n">
        <x:v>0.8</x:v>
      </x:c>
      <x:c r="C22" s="91" t="n">
        <x:v>0.8</x:v>
      </x:c>
      <x:c r="D22" s="92" t="n">
        <x:v>10</x:v>
      </x:c>
      <x:c r="E22" s="93" t="n">
        <x:f>((B22+C22)/2)*$B$6*(D22/3600)*$B$10*52*$B$11</x:f>
        <x:v>14.444444444444445</x:v>
      </x:c>
      <x:c r="F22" s="94" t="n">
        <x:f>$B$6*($B$8/$B$7)*$B$9*$B$10*52</x:f>
        <x:v>624.0000000000001</x:v>
      </x:c>
      <x:c r="G22" s="95" t="n">
        <x:f>F22-E22</x:f>
        <x:v>609.5555555555557</x:v>
      </x:c>
      <x:c r="H22" s="95" t="n">
        <x:f>G22*5</x:f>
        <x:v>3047.7777777777783</x:v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 ht="22" customHeight="1">
      <x:c r="A25" s="98" t="str">
        <x:v>Predpostavka: pri Tifon / Smart Jet in AVE Sensor T je izračun razdeljen na 6 mesecev toplega in 6 mesecev hladnega zraka.</x:v>
      </x:c>
      <x:c r="B25" s="98"/>
      <x:c r="C25" s="98"/>
      <x:c r="D25" s="98"/>
      <x:c r="E25" s="98"/>
      <x:c r="F25" s="98"/>
      <x:c r="G25" s="98"/>
      <x:c r="H25" s="98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 ht="22" customHeight="1">
      <x:c r="A26" s="98" t="str">
        <x:v>Izračun vključuje papirnate brisače in elektriko. Ne vključuje nakupa sušilnika, vzdrževanja, dela ali drugih stroškov.</x:v>
      </x:c>
      <x:c r="B26" s="98"/>
      <x:c r="C26" s="98"/>
      <x:c r="D26" s="98"/>
      <x:c r="E26" s="98"/>
      <x:c r="F26" s="98"/>
      <x:c r="G26" s="98"/>
      <x:c r="H26" s="98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 ht="22" customHeight="1">
      <x:c r="A27" s="98" t="str">
        <x:v>Vir: podatki o moči in času sušenja iz priložene primerjalne tabele Jofel. Rumena polja lahko prilagodite.</x:v>
      </x:c>
      <x:c r="B27" s="98"/>
      <x:c r="C27" s="98"/>
      <x:c r="D27" s="98"/>
      <x:c r="E27" s="98"/>
      <x:c r="F27" s="98"/>
      <x:c r="G27" s="98"/>
      <x:c r="H27" s="98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</x:sheetData>
  <x:mergeCells>
    <x:mergeCell ref="A3:H3"/>
    <x:mergeCell ref="A5:C5"/>
    <x:mergeCell ref="D5:H5"/>
    <x:mergeCell ref="A14:H14"/>
    <x:mergeCell ref="A25:H25"/>
    <x:mergeCell ref="A26:H26"/>
    <x:mergeCell ref="A27:H27"/>
  </x:mergeCells>
  <x:dataValidations count="1">
    <x:dataValidation type="list" sqref="E6">
      <x:formula1>"Tifon / Smart Jet,AVE Sensor T,AVE Standard,Ibero,Futura,Power+ topel zrak,Power+ hladen zrak"</x:formula1>
    </x:dataValidation>
  </x:dataValidations>
  <x:pageMargins left="0.7" right="0.7" top="0.75" bottom="0.75" header="0.3" footer="0.3"/>
  <x:drawing xmlns:r="http://schemas.openxmlformats.org/officeDocument/2006/relationships" r:id="Rdd836f1e285c4fde"/>
</x:worksheet>
</file>